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F4D4E2D4-9E14-412E-93AD-C80D539B384E}" xr6:coauthVersionLast="47" xr6:coauthVersionMax="47" xr10:uidLastSave="{00000000-0000-0000-0000-000000000000}"/>
  <bookViews>
    <workbookView xWindow="-120" yWindow="-120" windowWidth="24240" windowHeight="13740" xr2:uid="{00000000-000D-0000-FFFF-FFFF00000000}"/>
  </bookViews>
  <sheets>
    <sheet name="カレンダー" sheetId="1" r:id="rId1"/>
    <sheet name="祝日一覧" sheetId="2" r:id="rId2"/>
  </sheets>
  <definedNames>
    <definedName name="祝祭日">祝日一覧!$A$1:$C$117</definedName>
  </definedNames>
  <calcPr calcId="191029"/>
</workbook>
</file>

<file path=xl/calcChain.xml><?xml version="1.0" encoding="utf-8"?>
<calcChain xmlns="http://schemas.openxmlformats.org/spreadsheetml/2006/main">
  <c r="N3" i="1" l="1"/>
  <c r="D3" i="1" l="1"/>
  <c r="N1" i="1" l="1"/>
  <c r="B7" i="1" l="1"/>
  <c r="C7" i="1" l="1"/>
  <c r="D7" i="1"/>
  <c r="F7" i="1" l="1"/>
  <c r="E7" i="1"/>
  <c r="H7" i="1" l="1"/>
  <c r="I7" i="1" s="1"/>
  <c r="G7" i="1"/>
  <c r="J7" i="1" l="1"/>
  <c r="K7" i="1" s="1"/>
  <c r="L7" i="1" l="1"/>
  <c r="M7" i="1" s="1"/>
  <c r="N7" i="1" l="1"/>
  <c r="B9" i="1" s="1"/>
  <c r="O7" i="1" l="1"/>
  <c r="D9" i="1"/>
  <c r="C9" i="1"/>
  <c r="F9" i="1" l="1"/>
  <c r="E9" i="1"/>
  <c r="H9" i="1" l="1"/>
  <c r="G9" i="1"/>
  <c r="J9" i="1" l="1"/>
  <c r="I9" i="1"/>
  <c r="L9" i="1" l="1"/>
  <c r="K9" i="1"/>
  <c r="N9" i="1" l="1"/>
  <c r="M9" i="1"/>
  <c r="B11" i="1" l="1"/>
  <c r="O9" i="1"/>
  <c r="D11" i="1" l="1"/>
  <c r="C11" i="1"/>
  <c r="E11" i="1" l="1"/>
  <c r="F11" i="1"/>
  <c r="H11" i="1" l="1"/>
  <c r="G11" i="1"/>
  <c r="J11" i="1" l="1"/>
  <c r="I11" i="1"/>
  <c r="L11" i="1" l="1"/>
  <c r="K11" i="1"/>
  <c r="M11" i="1" l="1"/>
  <c r="N11" i="1"/>
  <c r="O11" i="1" l="1"/>
  <c r="B13" i="1"/>
  <c r="D13" i="1" l="1"/>
  <c r="C13" i="1"/>
  <c r="F13" i="1" l="1"/>
  <c r="E13" i="1"/>
  <c r="H13" i="1" l="1"/>
  <c r="G13" i="1"/>
  <c r="I13" i="1" l="1"/>
  <c r="J13" i="1"/>
  <c r="L13" i="1" l="1"/>
  <c r="K13" i="1"/>
  <c r="M13" i="1" l="1"/>
  <c r="N13" i="1"/>
  <c r="B15" i="1" l="1"/>
  <c r="O13" i="1"/>
  <c r="D15" i="1" l="1"/>
  <c r="C15" i="1"/>
  <c r="F15" i="1" l="1"/>
  <c r="E15" i="1"/>
  <c r="H15" i="1" l="1"/>
  <c r="G15" i="1"/>
  <c r="I15" i="1" l="1"/>
  <c r="J15" i="1"/>
  <c r="L15" i="1" l="1"/>
  <c r="K15" i="1"/>
  <c r="N15" i="1" l="1"/>
  <c r="M15" i="1"/>
  <c r="B17" i="1" l="1"/>
  <c r="O15" i="1"/>
  <c r="D17" i="1" l="1"/>
  <c r="C17" i="1"/>
  <c r="F17" i="1" l="1"/>
  <c r="E17" i="1"/>
  <c r="H17" i="1" l="1"/>
  <c r="G17" i="1"/>
  <c r="J17" i="1" l="1"/>
  <c r="I17" i="1"/>
  <c r="K17" i="1" l="1"/>
  <c r="L17" i="1"/>
  <c r="N17" i="1" l="1"/>
  <c r="O17" i="1" s="1"/>
  <c r="M17" i="1"/>
</calcChain>
</file>

<file path=xl/sharedStrings.xml><?xml version="1.0" encoding="utf-8"?>
<sst xmlns="http://schemas.openxmlformats.org/spreadsheetml/2006/main" count="265" uniqueCount="43">
  <si>
    <t>元日</t>
  </si>
  <si>
    <t>成人の日</t>
  </si>
  <si>
    <t>建国記念の日</t>
  </si>
  <si>
    <t>春分の日</t>
  </si>
  <si>
    <t>昭和の日</t>
  </si>
  <si>
    <t>憲法記念日</t>
  </si>
  <si>
    <t>みどりの日</t>
  </si>
  <si>
    <t>こどもの日</t>
  </si>
  <si>
    <t>振替休日</t>
  </si>
  <si>
    <t>海の日</t>
  </si>
  <si>
    <t>敬老の日</t>
  </si>
  <si>
    <t>秋分の日</t>
  </si>
  <si>
    <t>文化の日</t>
  </si>
  <si>
    <t>勤労感謝の日</t>
  </si>
  <si>
    <t>天皇誕生日</t>
  </si>
  <si>
    <t>山の日</t>
  </si>
  <si>
    <t>火</t>
  </si>
  <si>
    <t>月</t>
  </si>
  <si>
    <t>木</t>
  </si>
  <si>
    <t>水</t>
  </si>
  <si>
    <t>金</t>
  </si>
  <si>
    <t>土</t>
  </si>
  <si>
    <t>日</t>
  </si>
  <si>
    <t>子供の日</t>
  </si>
  <si>
    <t>スポーツの日</t>
  </si>
  <si>
    <t>建国記念日</t>
  </si>
  <si>
    <t>木</t>
    <rPh sb="0" eb="1">
      <t>モク</t>
    </rPh>
    <phoneticPr fontId="2"/>
  </si>
  <si>
    <t>金</t>
    <rPh sb="0" eb="1">
      <t>キン</t>
    </rPh>
    <phoneticPr fontId="2"/>
  </si>
  <si>
    <t>月</t>
    <rPh sb="0" eb="1">
      <t>ゲツ</t>
    </rPh>
    <phoneticPr fontId="2"/>
  </si>
  <si>
    <t>振替休日</t>
    <phoneticPr fontId="2"/>
  </si>
  <si>
    <t>火</t>
    <rPh sb="0" eb="1">
      <t>ヒ</t>
    </rPh>
    <phoneticPr fontId="2"/>
  </si>
  <si>
    <t>日</t>
    <rPh sb="0" eb="1">
      <t>ニチ</t>
    </rPh>
    <phoneticPr fontId="2"/>
  </si>
  <si>
    <t>水</t>
    <rPh sb="0" eb="1">
      <t>スイ</t>
    </rPh>
    <phoneticPr fontId="2"/>
  </si>
  <si>
    <t>土</t>
    <rPh sb="0" eb="1">
      <t>ド</t>
    </rPh>
    <phoneticPr fontId="2"/>
  </si>
  <si>
    <t>休日</t>
  </si>
  <si>
    <t>(金)</t>
  </si>
  <si>
    <t>(月)</t>
  </si>
  <si>
    <t>(木)</t>
  </si>
  <si>
    <t>(火)</t>
  </si>
  <si>
    <t>(日)</t>
  </si>
  <si>
    <t>(水)</t>
  </si>
  <si>
    <t>スポーツの日</t>
    <phoneticPr fontId="2"/>
  </si>
  <si>
    <t>(土)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</si>
</sst>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d"/>
    <numFmt numFmtId="177" formatCode="mmmm"/>
    <numFmt numFmtId="178" formatCode="&quot;（&quot;@&quot;）&quot;"/>
    <numFmt numFmtId="179" formatCode="ggge&quot;年&quot;"/>
  </numFmts>
  <fonts count="4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Arial Unicode MS"/>
      <family val="3"/>
      <charset val="128"/>
    </font>
    <font>
      <sz val="11"/>
      <color rgb="FF383838"/>
      <name val="ＭＳ Ｐゴシック"/>
      <family val="3"/>
      <charset val="128"/>
      <scheme val="major"/>
    </font>
    <font>
      <sz val="9"/>
      <color rgb="FF525252"/>
      <name val="ＭＳ Ｐゴシック"/>
      <family val="3"/>
      <charset val="128"/>
      <scheme val="major"/>
    </font>
    <font>
      <b/>
      <sz val="48"/>
      <color rgb="FF525252"/>
      <name val="ＭＳ Ｐゴシック"/>
      <family val="3"/>
      <charset val="128"/>
      <scheme val="major"/>
    </font>
    <font>
      <i/>
      <sz val="9"/>
      <color rgb="FF525252"/>
      <name val="ＭＳ Ｐゴシック"/>
      <family val="3"/>
      <charset val="128"/>
      <scheme val="major"/>
    </font>
    <font>
      <i/>
      <sz val="9"/>
      <color theme="3" tint="-0.249977111117893"/>
      <name val="ＭＳ Ｐゴシック"/>
      <family val="3"/>
      <charset val="128"/>
      <scheme val="major"/>
    </font>
    <font>
      <sz val="9"/>
      <color theme="0"/>
      <name val="ＭＳ Ｐゴシック"/>
      <family val="3"/>
      <charset val="128"/>
      <scheme val="major"/>
    </font>
    <font>
      <sz val="20"/>
      <color rgb="FF383838"/>
      <name val="ＭＳ Ｐゴシック"/>
      <family val="3"/>
      <charset val="128"/>
      <scheme val="major"/>
    </font>
    <font>
      <b/>
      <sz val="20"/>
      <color rgb="FF525252"/>
      <name val="ＭＳ Ｐゴシック"/>
      <family val="3"/>
      <charset val="128"/>
      <scheme val="major"/>
    </font>
    <font>
      <sz val="20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8"/>
      <color theme="0"/>
      <name val="ＭＳ Ｐゴシック"/>
      <family val="3"/>
      <charset val="128"/>
      <scheme val="major"/>
    </font>
    <font>
      <sz val="20"/>
      <color rgb="FF525252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12"/>
      <color theme="0"/>
      <name val="ＭＳ Ｐゴシック"/>
      <family val="3"/>
      <charset val="128"/>
      <scheme val="major"/>
    </font>
    <font>
      <sz val="22"/>
      <color rgb="FFFF0000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ajor"/>
    </font>
    <font>
      <sz val="22"/>
      <color rgb="FF383838"/>
      <name val="ＭＳ Ｐゴシック"/>
      <family val="3"/>
      <charset val="128"/>
      <scheme val="major"/>
    </font>
    <font>
      <sz val="10"/>
      <color rgb="FFFF0000"/>
      <name val="Arial Unicode MS"/>
      <family val="3"/>
      <charset val="128"/>
    </font>
    <font>
      <sz val="10"/>
      <color rgb="FFFF0000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ajor"/>
    </font>
    <font>
      <b/>
      <sz val="20"/>
      <color rgb="FFFF0000"/>
      <name val="ＭＳ Ｐゴシック"/>
      <family val="3"/>
      <charset val="128"/>
      <scheme val="major"/>
    </font>
    <font>
      <sz val="20"/>
      <color rgb="FFFF0000"/>
      <name val="ＭＳ Ｐゴシック"/>
      <family val="3"/>
      <charset val="128"/>
      <scheme val="major"/>
    </font>
    <font>
      <sz val="12"/>
      <color rgb="FFFF0000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ajor"/>
    </font>
    <font>
      <i/>
      <sz val="10"/>
      <color rgb="FFFF0000"/>
      <name val="ＭＳ Ｐゴシック"/>
      <family val="3"/>
      <charset val="128"/>
      <scheme val="major"/>
    </font>
    <font>
      <sz val="22"/>
      <color theme="8" tint="-0.499984740745262"/>
      <name val="ＭＳ Ｐゴシック"/>
      <family val="3"/>
      <charset val="128"/>
      <scheme val="major"/>
    </font>
    <font>
      <sz val="22"/>
      <name val="ＭＳ Ｐゴシック"/>
      <family val="3"/>
      <charset val="128"/>
      <scheme val="major"/>
    </font>
    <font>
      <b/>
      <sz val="12"/>
      <color theme="0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b/>
      <sz val="48"/>
      <name val="ＭＳ Ｐゴシック"/>
      <family val="3"/>
      <charset val="128"/>
      <scheme val="major"/>
    </font>
    <font>
      <b/>
      <sz val="10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18"/>
      <name val="ＭＳ Ｐゴシック"/>
      <family val="3"/>
      <charset val="128"/>
      <scheme val="major"/>
    </font>
    <font>
      <sz val="22"/>
      <color rgb="FFBA5A61"/>
      <name val="ＭＳ Ｐゴシック"/>
      <family val="3"/>
      <charset val="128"/>
      <scheme val="major"/>
    </font>
    <font>
      <b/>
      <sz val="48"/>
      <color rgb="FFC97E83"/>
      <name val="ＭＳ Ｐゴシック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rgb="FFBCE2E8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14" fontId="0" fillId="0" borderId="0" xfId="0" applyNumberFormat="1">
      <alignment vertical="center"/>
    </xf>
    <xf numFmtId="0" fontId="0" fillId="0" borderId="0" xfId="0" applyAlignment="1"/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distributed" vertical="center" indent="1"/>
    </xf>
    <xf numFmtId="0" fontId="8" fillId="0" borderId="0" xfId="0" applyFont="1" applyAlignment="1">
      <alignment horizontal="distributed" vertical="center" indent="1"/>
    </xf>
    <xf numFmtId="14" fontId="9" fillId="0" borderId="0" xfId="0" applyNumberFormat="1" applyFont="1">
      <alignment vertical="center"/>
    </xf>
    <xf numFmtId="0" fontId="11" fillId="0" borderId="0" xfId="0" applyFont="1" applyAlignment="1">
      <alignment horizontal="center" vertical="center"/>
    </xf>
    <xf numFmtId="177" fontId="12" fillId="0" borderId="0" xfId="0" applyNumberFormat="1" applyFont="1" applyAlignment="1">
      <alignment horizontal="left" vertical="center"/>
    </xf>
    <xf numFmtId="14" fontId="14" fillId="0" borderId="0" xfId="0" applyNumberFormat="1" applyFo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7" fillId="0" borderId="0" xfId="1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19" fillId="0" borderId="0" xfId="1" applyFont="1" applyFill="1" applyBorder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1" applyFont="1" applyFill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1" applyFont="1" applyFill="1" applyBorder="1" applyAlignment="1">
      <alignment horizontal="center"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30" fillId="0" borderId="0" xfId="0" applyFont="1" applyAlignment="1">
      <alignment horizontal="distributed" vertical="center"/>
    </xf>
    <xf numFmtId="0" fontId="19" fillId="0" borderId="0" xfId="0" applyFont="1" applyAlignment="1">
      <alignment horizontal="center" vertical="center"/>
    </xf>
    <xf numFmtId="177" fontId="19" fillId="0" borderId="0" xfId="0" applyNumberFormat="1" applyFont="1" applyAlignment="1">
      <alignment horizontal="left" vertical="center"/>
    </xf>
    <xf numFmtId="14" fontId="19" fillId="0" borderId="0" xfId="0" applyNumberFormat="1" applyFont="1">
      <alignment vertical="center"/>
    </xf>
    <xf numFmtId="0" fontId="12" fillId="0" borderId="0" xfId="0" applyFont="1" applyAlignment="1">
      <alignment horizontal="left" vertical="center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7" fontId="37" fillId="0" borderId="0" xfId="0" applyNumberFormat="1" applyFont="1" applyAlignment="1">
      <alignment horizontal="right" vertical="center"/>
    </xf>
    <xf numFmtId="179" fontId="29" fillId="0" borderId="0" xfId="0" applyNumberFormat="1" applyFont="1" applyAlignment="1">
      <alignment horizontal="center" vertical="center"/>
    </xf>
    <xf numFmtId="177" fontId="13" fillId="0" borderId="0" xfId="0" applyNumberFormat="1" applyFont="1" applyAlignment="1">
      <alignment horizontal="left" vertical="center"/>
    </xf>
    <xf numFmtId="14" fontId="38" fillId="0" borderId="0" xfId="0" applyNumberFormat="1" applyFont="1">
      <alignment vertical="center"/>
    </xf>
    <xf numFmtId="14" fontId="13" fillId="0" borderId="0" xfId="0" applyNumberFormat="1" applyFont="1">
      <alignment vertical="center"/>
    </xf>
    <xf numFmtId="17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6" fontId="39" fillId="0" borderId="3" xfId="0" applyNumberFormat="1" applyFont="1" applyBorder="1" applyAlignment="1">
      <alignment horizontal="left" vertical="center"/>
    </xf>
    <xf numFmtId="176" fontId="24" fillId="0" borderId="4" xfId="0" applyNumberFormat="1" applyFont="1" applyBorder="1" applyAlignment="1">
      <alignment horizontal="left" vertical="center"/>
    </xf>
    <xf numFmtId="176" fontId="24" fillId="0" borderId="5" xfId="0" applyNumberFormat="1" applyFont="1" applyBorder="1" applyAlignment="1">
      <alignment horizontal="left" vertical="center"/>
    </xf>
    <xf numFmtId="176" fontId="39" fillId="0" borderId="6" xfId="0" applyNumberFormat="1" applyFont="1" applyBorder="1" applyAlignment="1">
      <alignment horizontal="left" vertical="center"/>
    </xf>
    <xf numFmtId="176" fontId="24" fillId="0" borderId="0" xfId="0" applyNumberFormat="1" applyFont="1" applyAlignment="1">
      <alignment horizontal="left" vertical="center"/>
    </xf>
    <xf numFmtId="176" fontId="24" fillId="0" borderId="7" xfId="0" applyNumberFormat="1" applyFont="1" applyBorder="1" applyAlignment="1">
      <alignment horizontal="left" vertical="center"/>
    </xf>
    <xf numFmtId="176" fontId="34" fillId="0" borderId="0" xfId="0" applyNumberFormat="1" applyFont="1">
      <alignment vertical="center"/>
    </xf>
    <xf numFmtId="0" fontId="18" fillId="0" borderId="8" xfId="0" applyFont="1" applyBorder="1" applyAlignment="1">
      <alignment horizontal="left" vertical="center"/>
    </xf>
    <xf numFmtId="0" fontId="24" fillId="0" borderId="9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176" fontId="18" fillId="0" borderId="8" xfId="0" applyNumberFormat="1" applyFont="1" applyBorder="1" applyAlignment="1">
      <alignment horizontal="left" vertical="center"/>
    </xf>
    <xf numFmtId="176" fontId="24" fillId="0" borderId="9" xfId="0" applyNumberFormat="1" applyFont="1" applyBorder="1" applyAlignment="1">
      <alignment horizontal="left" vertical="center"/>
    </xf>
    <xf numFmtId="176" fontId="24" fillId="0" borderId="10" xfId="0" applyNumberFormat="1" applyFont="1" applyBorder="1" applyAlignment="1">
      <alignment horizontal="left" vertical="center"/>
    </xf>
    <xf numFmtId="176" fontId="20" fillId="0" borderId="3" xfId="0" applyNumberFormat="1" applyFont="1" applyBorder="1" applyAlignment="1">
      <alignment horizontal="left" vertical="center"/>
    </xf>
    <xf numFmtId="176" fontId="20" fillId="0" borderId="8" xfId="0" applyNumberFormat="1" applyFont="1" applyBorder="1" applyAlignment="1">
      <alignment horizontal="left" vertical="center"/>
    </xf>
    <xf numFmtId="176" fontId="20" fillId="0" borderId="6" xfId="0" applyNumberFormat="1" applyFont="1" applyBorder="1" applyAlignment="1">
      <alignment horizontal="left" vertical="center"/>
    </xf>
    <xf numFmtId="176" fontId="32" fillId="0" borderId="6" xfId="0" applyNumberFormat="1" applyFont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176" fontId="20" fillId="0" borderId="4" xfId="0" applyNumberFormat="1" applyFont="1" applyBorder="1" applyAlignment="1">
      <alignment horizontal="left" vertical="center"/>
    </xf>
    <xf numFmtId="176" fontId="20" fillId="0" borderId="9" xfId="0" applyNumberFormat="1" applyFont="1" applyBorder="1" applyAlignment="1">
      <alignment horizontal="left" vertical="center"/>
    </xf>
    <xf numFmtId="176" fontId="20" fillId="0" borderId="0" xfId="0" applyNumberFormat="1" applyFont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176" fontId="20" fillId="0" borderId="6" xfId="0" applyNumberFormat="1" applyFont="1" applyBorder="1" applyAlignment="1">
      <alignment horizontal="center" vertical="center"/>
    </xf>
    <xf numFmtId="176" fontId="34" fillId="0" borderId="0" xfId="0" applyNumberFormat="1" applyFont="1" applyAlignment="1">
      <alignment horizontal="left" vertical="center"/>
    </xf>
    <xf numFmtId="176" fontId="31" fillId="0" borderId="3" xfId="0" applyNumberFormat="1" applyFont="1" applyBorder="1" applyAlignment="1">
      <alignment horizontal="left" vertical="center"/>
    </xf>
    <xf numFmtId="176" fontId="31" fillId="0" borderId="8" xfId="0" applyNumberFormat="1" applyFont="1" applyBorder="1" applyAlignment="1">
      <alignment horizontal="left" vertical="center"/>
    </xf>
    <xf numFmtId="176" fontId="31" fillId="0" borderId="6" xfId="0" applyNumberFormat="1" applyFont="1" applyBorder="1" applyAlignment="1">
      <alignment horizontal="left" vertical="center"/>
    </xf>
    <xf numFmtId="0" fontId="31" fillId="0" borderId="8" xfId="0" applyFont="1" applyBorder="1" applyAlignment="1">
      <alignment horizontal="left" vertical="center"/>
    </xf>
    <xf numFmtId="179" fontId="37" fillId="0" borderId="0" xfId="0" applyNumberFormat="1" applyFont="1" applyAlignment="1">
      <alignment horizontal="center" vertical="center"/>
    </xf>
    <xf numFmtId="0" fontId="33" fillId="3" borderId="0" xfId="1" applyFont="1" applyFill="1" applyBorder="1" applyAlignment="1">
      <alignment horizontal="center" vertical="center"/>
    </xf>
    <xf numFmtId="0" fontId="33" fillId="3" borderId="1" xfId="1" applyFont="1" applyFill="1" applyBorder="1" applyAlignment="1">
      <alignment horizontal="center" vertical="center"/>
    </xf>
    <xf numFmtId="0" fontId="33" fillId="4" borderId="1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top"/>
    </xf>
    <xf numFmtId="177" fontId="10" fillId="0" borderId="0" xfId="0" applyNumberFormat="1" applyFont="1" applyAlignment="1">
      <alignment horizontal="center" vertical="top"/>
    </xf>
    <xf numFmtId="0" fontId="40" fillId="0" borderId="0" xfId="0" applyFont="1" applyAlignment="1">
      <alignment horizontal="center" vertical="top"/>
    </xf>
    <xf numFmtId="0" fontId="33" fillId="3" borderId="2" xfId="1" applyFont="1" applyFill="1" applyBorder="1" applyAlignment="1">
      <alignment horizontal="center" vertical="center"/>
    </xf>
  </cellXfs>
  <cellStyles count="2">
    <cellStyle name="20% - アクセント 5" xfId="1" builtinId="46"/>
    <cellStyle name="標準" xfId="0" builtinId="0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numFmt numFmtId="180" formatCode="&quot;令和元年&quot;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BA5A61"/>
      </font>
      <fill>
        <patternFill patternType="none">
          <fgColor indexed="64"/>
          <bgColor auto="1"/>
        </patternFill>
      </fill>
    </dxf>
    <dxf>
      <font>
        <color theme="0" tint="-0.34998626667073579"/>
      </font>
    </dxf>
  </dxfs>
  <tableStyles count="0" defaultTableStyle="TableStyleMedium2" defaultPivotStyle="PivotStyleLight16"/>
  <colors>
    <mruColors>
      <color rgb="FFC97E83"/>
      <color rgb="FFBA5A61"/>
      <color rgb="FFFF6699"/>
      <color rgb="FFBCE2E8"/>
      <color rgb="FF75CAFF"/>
      <color rgb="FFFF3399"/>
      <color rgb="FFFF99FF"/>
      <color rgb="FF383838"/>
      <color rgb="FF292929"/>
      <color rgb="FF5252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1"/>
  <sheetViews>
    <sheetView showGridLines="0" tabSelected="1" zoomScale="87" zoomScaleNormal="87" workbookViewId="0">
      <selection activeCell="D3" sqref="D3:E3"/>
    </sheetView>
  </sheetViews>
  <sheetFormatPr defaultRowHeight="13.5"/>
  <cols>
    <col min="1" max="1" width="3.625" customWidth="1"/>
    <col min="2" max="2" width="8.125" customWidth="1"/>
    <col min="3" max="3" width="11.125" style="20" customWidth="1"/>
    <col min="4" max="4" width="8.125" customWidth="1"/>
    <col min="5" max="5" width="11.125" style="23" customWidth="1"/>
    <col min="6" max="6" width="8.125" customWidth="1"/>
    <col min="7" max="7" width="11.125" style="28" customWidth="1"/>
    <col min="8" max="8" width="8.125" customWidth="1"/>
    <col min="9" max="9" width="11.125" style="31" customWidth="1"/>
    <col min="10" max="10" width="8.125" customWidth="1"/>
    <col min="11" max="11" width="11.125" style="31" customWidth="1"/>
    <col min="12" max="12" width="8.125" customWidth="1"/>
    <col min="13" max="13" width="11.125" style="31" customWidth="1"/>
    <col min="14" max="14" width="8.125" customWidth="1"/>
    <col min="15" max="15" width="11.125" style="31" customWidth="1"/>
    <col min="16" max="16" width="3.625" customWidth="1"/>
  </cols>
  <sheetData>
    <row r="1" spans="2:15" ht="9.9499999999999993" customHeight="1">
      <c r="B1" s="82">
        <v>4</v>
      </c>
      <c r="C1" s="82"/>
      <c r="D1" s="4"/>
      <c r="E1" s="21"/>
      <c r="F1" s="5"/>
      <c r="G1" s="24"/>
      <c r="H1" s="6"/>
      <c r="I1" s="29"/>
      <c r="J1" s="7"/>
      <c r="K1" s="32"/>
      <c r="L1" s="8"/>
      <c r="M1" s="32"/>
      <c r="N1" s="9">
        <f>DATE(D2,B1,1)</f>
        <v>46113</v>
      </c>
      <c r="O1" s="35"/>
    </row>
    <row r="2" spans="2:15" ht="30" customHeight="1">
      <c r="B2" s="82"/>
      <c r="C2" s="82"/>
      <c r="D2" s="80">
        <v>2026</v>
      </c>
      <c r="E2" s="80"/>
      <c r="F2" s="10"/>
      <c r="G2" s="25"/>
      <c r="H2" s="6"/>
      <c r="I2" s="29"/>
      <c r="J2" s="10"/>
      <c r="K2" s="42"/>
      <c r="L2" s="11"/>
      <c r="M2" s="43"/>
      <c r="N2" s="44"/>
      <c r="O2" s="45"/>
    </row>
    <row r="3" spans="2:15" ht="30" customHeight="1">
      <c r="B3" s="82"/>
      <c r="C3" s="82"/>
      <c r="D3" s="81" t="str">
        <f>TEXT(B1&amp;"/1","mmmm")</f>
        <v>April</v>
      </c>
      <c r="E3" s="81"/>
      <c r="F3" s="36"/>
      <c r="G3" s="36"/>
      <c r="H3" s="37"/>
      <c r="I3" s="38"/>
      <c r="J3" s="39"/>
      <c r="K3" s="40"/>
      <c r="L3" s="11"/>
      <c r="M3" s="41"/>
      <c r="N3" s="76">
        <f>DATE(D2,B1,1)</f>
        <v>46113</v>
      </c>
      <c r="O3" s="76"/>
    </row>
    <row r="4" spans="2:15" ht="15" customHeight="1">
      <c r="B4" s="14"/>
      <c r="C4" s="17"/>
      <c r="D4" s="14"/>
      <c r="E4" s="21"/>
      <c r="F4" s="13"/>
      <c r="G4" s="26"/>
      <c r="H4" s="15"/>
      <c r="I4" s="30"/>
      <c r="J4" s="13"/>
      <c r="K4" s="33"/>
      <c r="L4" s="11"/>
      <c r="M4" s="34"/>
      <c r="N4" s="12"/>
      <c r="O4" s="35"/>
    </row>
    <row r="5" spans="2:15" ht="20.100000000000001" customHeight="1">
      <c r="B5" s="79" t="s">
        <v>31</v>
      </c>
      <c r="C5" s="79"/>
      <c r="D5" s="77" t="s">
        <v>28</v>
      </c>
      <c r="E5" s="78"/>
      <c r="F5" s="83" t="s">
        <v>30</v>
      </c>
      <c r="G5" s="78"/>
      <c r="H5" s="77" t="s">
        <v>32</v>
      </c>
      <c r="I5" s="78"/>
      <c r="J5" s="83" t="s">
        <v>26</v>
      </c>
      <c r="K5" s="77"/>
      <c r="L5" s="83" t="s">
        <v>27</v>
      </c>
      <c r="M5" s="78"/>
      <c r="N5" s="83" t="s">
        <v>33</v>
      </c>
      <c r="O5" s="77"/>
    </row>
    <row r="6" spans="2:15" ht="9.9499999999999993" customHeight="1">
      <c r="B6" s="16"/>
      <c r="C6" s="18"/>
      <c r="D6" s="16"/>
      <c r="E6" s="22"/>
      <c r="F6" s="16"/>
      <c r="G6" s="27"/>
      <c r="H6" s="16"/>
      <c r="I6" s="18"/>
      <c r="J6" s="16"/>
      <c r="K6" s="18"/>
      <c r="L6" s="16"/>
      <c r="M6" s="18"/>
      <c r="N6" s="16"/>
      <c r="O6" s="18"/>
    </row>
    <row r="7" spans="2:15" s="3" customFormat="1" ht="36" customHeight="1">
      <c r="B7" s="48">
        <f>N1-WEEKDAY(N1,1)+1</f>
        <v>46110</v>
      </c>
      <c r="C7" s="49" t="str">
        <f>IFERROR(VLOOKUP(B7,祝祭日,3,0),"")</f>
        <v/>
      </c>
      <c r="D7" s="61">
        <f>B7+1</f>
        <v>46111</v>
      </c>
      <c r="E7" s="49" t="str">
        <f>IFERROR(VLOOKUP(D7,祝祭日,3,0),"")</f>
        <v/>
      </c>
      <c r="F7" s="61">
        <f>D7+1</f>
        <v>46112</v>
      </c>
      <c r="G7" s="50" t="str">
        <f>IFERROR(VLOOKUP(F7,祝祭日,3,0),"")</f>
        <v/>
      </c>
      <c r="H7" s="66">
        <f t="shared" ref="H7" si="0">F7+1</f>
        <v>46113</v>
      </c>
      <c r="I7" s="49" t="str">
        <f>IFERROR(VLOOKUP(H7,祝祭日,3,0),"")</f>
        <v/>
      </c>
      <c r="J7" s="61">
        <f>H7+1</f>
        <v>46114</v>
      </c>
      <c r="K7" s="50" t="str">
        <f>IFERROR(VLOOKUP(J7,祝祭日,3,0),"")</f>
        <v/>
      </c>
      <c r="L7" s="66">
        <f>J7+1</f>
        <v>46115</v>
      </c>
      <c r="M7" s="49" t="str">
        <f>IFERROR(VLOOKUP(L7,祝祭日,3,0),"")</f>
        <v/>
      </c>
      <c r="N7" s="72">
        <f>L7+1</f>
        <v>46116</v>
      </c>
      <c r="O7" s="50" t="str">
        <f>IFERROR(VLOOKUP(N7,祝祭日,3,0),"")</f>
        <v/>
      </c>
    </row>
    <row r="8" spans="2:15" ht="41.1" customHeight="1">
      <c r="B8" s="58"/>
      <c r="C8" s="59"/>
      <c r="D8" s="62"/>
      <c r="E8" s="59"/>
      <c r="F8" s="62"/>
      <c r="G8" s="60"/>
      <c r="H8" s="67"/>
      <c r="I8" s="59"/>
      <c r="J8" s="62"/>
      <c r="K8" s="60"/>
      <c r="L8" s="67"/>
      <c r="M8" s="59"/>
      <c r="N8" s="73"/>
      <c r="O8" s="60"/>
    </row>
    <row r="9" spans="2:15" s="3" customFormat="1" ht="36" customHeight="1">
      <c r="B9" s="51">
        <f>N7+1</f>
        <v>46117</v>
      </c>
      <c r="C9" s="52" t="str">
        <f>IFERROR(VLOOKUP(B9,祝祭日,3,0),"")</f>
        <v/>
      </c>
      <c r="D9" s="63">
        <f>B9+1</f>
        <v>46118</v>
      </c>
      <c r="E9" s="52" t="str">
        <f>IFERROR(VLOOKUP(D9,祝祭日,3,0),"")</f>
        <v/>
      </c>
      <c r="F9" s="63">
        <f>D9+1</f>
        <v>46119</v>
      </c>
      <c r="G9" s="53" t="str">
        <f>IFERROR(VLOOKUP(F9,祝祭日,3,0),"")</f>
        <v/>
      </c>
      <c r="H9" s="68">
        <f t="shared" ref="H9" si="1">F9+1</f>
        <v>46120</v>
      </c>
      <c r="I9" s="52" t="str">
        <f>IFERROR(VLOOKUP(H9,祝祭日,3,0),"")</f>
        <v/>
      </c>
      <c r="J9" s="63">
        <f>H9+1</f>
        <v>46121</v>
      </c>
      <c r="K9" s="53" t="str">
        <f>IFERROR(VLOOKUP(J9,祝祭日,3,0),"")</f>
        <v/>
      </c>
      <c r="L9" s="68">
        <f>J9+1</f>
        <v>46122</v>
      </c>
      <c r="M9" s="52" t="str">
        <f>IFERROR(VLOOKUP(L9,祝祭日,3,0),"")</f>
        <v/>
      </c>
      <c r="N9" s="74">
        <f>L9+1</f>
        <v>46123</v>
      </c>
      <c r="O9" s="53" t="str">
        <f>IFERROR(VLOOKUP(N9,祝祭日,3,0),"")</f>
        <v/>
      </c>
    </row>
    <row r="10" spans="2:15" ht="41.1" customHeight="1">
      <c r="B10" s="58"/>
      <c r="C10" s="59"/>
      <c r="D10" s="62"/>
      <c r="E10" s="59"/>
      <c r="F10" s="62"/>
      <c r="G10" s="60"/>
      <c r="H10" s="67"/>
      <c r="I10" s="59"/>
      <c r="J10" s="62"/>
      <c r="K10" s="60"/>
      <c r="L10" s="67"/>
      <c r="M10" s="59"/>
      <c r="N10" s="73"/>
      <c r="O10" s="60"/>
    </row>
    <row r="11" spans="2:15" ht="36" customHeight="1">
      <c r="B11" s="51">
        <f>N9+1</f>
        <v>46124</v>
      </c>
      <c r="C11" s="52" t="str">
        <f>IFERROR(VLOOKUP(B11,祝祭日,3,0),"")</f>
        <v/>
      </c>
      <c r="D11" s="63">
        <f>B11+1</f>
        <v>46125</v>
      </c>
      <c r="E11" s="52" t="str">
        <f>IFERROR(VLOOKUP(D11,祝祭日,3,0),"")</f>
        <v/>
      </c>
      <c r="F11" s="63">
        <f>D11+1</f>
        <v>46126</v>
      </c>
      <c r="G11" s="53" t="str">
        <f>IFERROR(VLOOKUP(F11,祝祭日,3,0),"")</f>
        <v/>
      </c>
      <c r="H11" s="68">
        <f t="shared" ref="H11" si="2">F11+1</f>
        <v>46127</v>
      </c>
      <c r="I11" s="52" t="str">
        <f>IFERROR(VLOOKUP(H11,祝祭日,3,0),"")</f>
        <v/>
      </c>
      <c r="J11" s="63">
        <f>H11+1</f>
        <v>46128</v>
      </c>
      <c r="K11" s="53" t="str">
        <f>IFERROR(VLOOKUP(J11,祝祭日,3,0),"")</f>
        <v/>
      </c>
      <c r="L11" s="68">
        <f>J11+1</f>
        <v>46129</v>
      </c>
      <c r="M11" s="52" t="str">
        <f>IFERROR(VLOOKUP(L11,祝祭日,3,0),"")</f>
        <v/>
      </c>
      <c r="N11" s="74">
        <f>L11+1</f>
        <v>46130</v>
      </c>
      <c r="O11" s="53" t="str">
        <f>IFERROR(VLOOKUP(N11,祝祭日,3,0),"")</f>
        <v/>
      </c>
    </row>
    <row r="12" spans="2:15" ht="41.1" customHeight="1">
      <c r="B12" s="58"/>
      <c r="C12" s="59"/>
      <c r="D12" s="62"/>
      <c r="E12" s="59"/>
      <c r="F12" s="62"/>
      <c r="G12" s="60"/>
      <c r="H12" s="67"/>
      <c r="I12" s="59"/>
      <c r="J12" s="62"/>
      <c r="K12" s="60"/>
      <c r="L12" s="67"/>
      <c r="M12" s="59"/>
      <c r="N12" s="73"/>
      <c r="O12" s="60"/>
    </row>
    <row r="13" spans="2:15" ht="36" customHeight="1">
      <c r="B13" s="51">
        <f t="shared" ref="B13" si="3">N11+1</f>
        <v>46131</v>
      </c>
      <c r="C13" s="52" t="str">
        <f>IFERROR(VLOOKUP(B13,祝祭日,3,0),"")</f>
        <v/>
      </c>
      <c r="D13" s="64">
        <f>B13+1</f>
        <v>46132</v>
      </c>
      <c r="E13" s="54" t="str">
        <f>IFERROR(VLOOKUP(D13,祝祭日,3,0),"")</f>
        <v/>
      </c>
      <c r="F13" s="63">
        <f>D13+1</f>
        <v>46133</v>
      </c>
      <c r="G13" s="53" t="str">
        <f>IFERROR(VLOOKUP(F13,祝祭日,3,0),"")</f>
        <v/>
      </c>
      <c r="H13" s="68">
        <f t="shared" ref="H13:H15" si="4">F13+1</f>
        <v>46134</v>
      </c>
      <c r="I13" s="52" t="str">
        <f>IFERROR(VLOOKUP(H13,祝祭日,3,0),"")</f>
        <v/>
      </c>
      <c r="J13" s="63">
        <f>H13+1</f>
        <v>46135</v>
      </c>
      <c r="K13" s="53" t="str">
        <f>IFERROR(VLOOKUP(J13,祝祭日,3,0),"")</f>
        <v/>
      </c>
      <c r="L13" s="68">
        <f>J13+1</f>
        <v>46136</v>
      </c>
      <c r="M13" s="52" t="str">
        <f>IFERROR(VLOOKUP(L13,祝祭日,3,0),"")</f>
        <v/>
      </c>
      <c r="N13" s="74">
        <f>L13+1</f>
        <v>46137</v>
      </c>
      <c r="O13" s="53" t="str">
        <f>IFERROR(VLOOKUP(N13,祝祭日,3,0),"")</f>
        <v/>
      </c>
    </row>
    <row r="14" spans="2:15" ht="41.1" customHeight="1">
      <c r="B14" s="58"/>
      <c r="C14" s="59"/>
      <c r="D14" s="62"/>
      <c r="E14" s="59"/>
      <c r="F14" s="62"/>
      <c r="G14" s="60"/>
      <c r="H14" s="67"/>
      <c r="I14" s="59"/>
      <c r="J14" s="62"/>
      <c r="K14" s="60"/>
      <c r="L14" s="67"/>
      <c r="M14" s="59"/>
      <c r="N14" s="73"/>
      <c r="O14" s="60"/>
    </row>
    <row r="15" spans="2:15" ht="36" customHeight="1">
      <c r="B15" s="51">
        <f>N13+1</f>
        <v>46138</v>
      </c>
      <c r="C15" s="52" t="str">
        <f>IFERROR(VLOOKUP(B15,祝祭日,3,0),"")</f>
        <v/>
      </c>
      <c r="D15" s="63">
        <f>B15+1</f>
        <v>46139</v>
      </c>
      <c r="E15" s="52" t="str">
        <f>IFERROR(VLOOKUP(D15,祝祭日,3,0),"")</f>
        <v/>
      </c>
      <c r="F15" s="63">
        <f>D15+1</f>
        <v>46140</v>
      </c>
      <c r="G15" s="53" t="str">
        <f>IFERROR(VLOOKUP(F15,祝祭日,3,0),"")</f>
        <v/>
      </c>
      <c r="H15" s="68">
        <f t="shared" si="4"/>
        <v>46141</v>
      </c>
      <c r="I15" s="71" t="str">
        <f>IFERROR(VLOOKUP(H15,祝祭日,3,0),"")</f>
        <v>昭和の日</v>
      </c>
      <c r="J15" s="63">
        <f>H15+1</f>
        <v>46142</v>
      </c>
      <c r="K15" s="53" t="str">
        <f>IFERROR(VLOOKUP(J15,祝祭日,3,0),"")</f>
        <v/>
      </c>
      <c r="L15" s="68">
        <f>J15+1</f>
        <v>46143</v>
      </c>
      <c r="M15" s="52" t="str">
        <f>IFERROR(VLOOKUP(L15,祝祭日,3,0),"")</f>
        <v/>
      </c>
      <c r="N15" s="74">
        <f>L15+1</f>
        <v>46144</v>
      </c>
      <c r="O15" s="53" t="str">
        <f>IFERROR(VLOOKUP(N15,祝祭日,3,0),"")</f>
        <v/>
      </c>
    </row>
    <row r="16" spans="2:15" ht="41.1" customHeight="1">
      <c r="B16" s="55"/>
      <c r="C16" s="56"/>
      <c r="D16" s="65"/>
      <c r="E16" s="56"/>
      <c r="F16" s="65"/>
      <c r="G16" s="57"/>
      <c r="H16" s="69"/>
      <c r="I16" s="56"/>
      <c r="J16" s="65"/>
      <c r="K16" s="57"/>
      <c r="L16" s="69"/>
      <c r="M16" s="56"/>
      <c r="N16" s="75"/>
      <c r="O16" s="57"/>
    </row>
    <row r="17" spans="2:15" ht="36" customHeight="1">
      <c r="B17" s="51">
        <f>N15+1</f>
        <v>46145</v>
      </c>
      <c r="C17" s="52" t="str">
        <f>IFERROR(VLOOKUP(B17,祝祭日,3,0),"")</f>
        <v>憲法記念日</v>
      </c>
      <c r="D17" s="63">
        <f>B17+1</f>
        <v>46146</v>
      </c>
      <c r="E17" s="52" t="str">
        <f>IFERROR(VLOOKUP(D17,祝祭日,3,0),"")</f>
        <v>みどりの日</v>
      </c>
      <c r="F17" s="70">
        <f t="shared" ref="F17" si="5">D17+1</f>
        <v>46147</v>
      </c>
      <c r="G17" s="53" t="str">
        <f>IFERROR(VLOOKUP(F17,祝祭日,3,0),"")</f>
        <v>こどもの日</v>
      </c>
      <c r="H17" s="68">
        <f t="shared" ref="H17" si="6">F17+1</f>
        <v>46148</v>
      </c>
      <c r="I17" s="52" t="str">
        <f>IFERROR(VLOOKUP(H17,祝祭日,3,0),"")</f>
        <v>振替休日</v>
      </c>
      <c r="J17" s="63">
        <f>H17+1</f>
        <v>46149</v>
      </c>
      <c r="K17" s="53" t="str">
        <f>IFERROR(VLOOKUP(J17,祝祭日,3,0),"")</f>
        <v/>
      </c>
      <c r="L17" s="68">
        <f t="shared" ref="L17" si="7">J17+1</f>
        <v>46150</v>
      </c>
      <c r="M17" s="52" t="str">
        <f>IFERROR(VLOOKUP(L17,祝祭日,3,0),"")</f>
        <v/>
      </c>
      <c r="N17" s="74">
        <f t="shared" ref="N17" si="8">L17+1</f>
        <v>46151</v>
      </c>
      <c r="O17" s="53" t="str">
        <f>IFERROR(VLOOKUP(N17,祝祭日,3,0),"")</f>
        <v/>
      </c>
    </row>
    <row r="18" spans="2:15" ht="41.1" customHeight="1">
      <c r="B18" s="55"/>
      <c r="C18" s="56"/>
      <c r="D18" s="65"/>
      <c r="E18" s="56"/>
      <c r="F18" s="65"/>
      <c r="G18" s="57"/>
      <c r="H18" s="69"/>
      <c r="I18" s="56"/>
      <c r="J18" s="65"/>
      <c r="K18" s="57"/>
      <c r="L18" s="69"/>
      <c r="M18" s="56"/>
      <c r="N18" s="65"/>
      <c r="O18" s="57"/>
    </row>
    <row r="19" spans="2:15">
      <c r="B19" s="1"/>
      <c r="C19" s="19"/>
    </row>
    <row r="20" spans="2:15">
      <c r="B20" s="1"/>
      <c r="C20" s="19"/>
    </row>
    <row r="21" spans="2:15">
      <c r="B21" s="1"/>
      <c r="C21" s="19"/>
    </row>
  </sheetData>
  <mergeCells count="11">
    <mergeCell ref="N3:O3"/>
    <mergeCell ref="D5:E5"/>
    <mergeCell ref="B5:C5"/>
    <mergeCell ref="D2:E2"/>
    <mergeCell ref="D3:E3"/>
    <mergeCell ref="B1:C3"/>
    <mergeCell ref="N5:O5"/>
    <mergeCell ref="L5:M5"/>
    <mergeCell ref="J5:K5"/>
    <mergeCell ref="H5:I5"/>
    <mergeCell ref="F5:G5"/>
  </mergeCells>
  <phoneticPr fontId="2"/>
  <conditionalFormatting sqref="B7:O18">
    <cfRule type="expression" dxfId="23" priority="23">
      <formula>MONTH(B7)&lt;&gt;$B$1</formula>
    </cfRule>
    <cfRule type="expression" dxfId="22" priority="36">
      <formula>COUNTIF(祝祭日,B7)&gt;0</formula>
    </cfRule>
  </conditionalFormatting>
  <conditionalFormatting sqref="C7">
    <cfRule type="expression" dxfId="21" priority="21">
      <formula>MONTH(B7)&lt;&gt;$B$1</formula>
    </cfRule>
  </conditionalFormatting>
  <conditionalFormatting sqref="C15">
    <cfRule type="expression" dxfId="20" priority="9">
      <formula>MONTH(B15)&lt;&gt;$B$1</formula>
    </cfRule>
  </conditionalFormatting>
  <conditionalFormatting sqref="C17">
    <cfRule type="expression" dxfId="19" priority="8">
      <formula>MONTH(B17)&lt;&gt;$B$1</formula>
    </cfRule>
  </conditionalFormatting>
  <conditionalFormatting sqref="E7">
    <cfRule type="expression" dxfId="18" priority="22">
      <formula>MONTH(D7)&lt;&gt;$B$1</formula>
    </cfRule>
  </conditionalFormatting>
  <conditionalFormatting sqref="E15">
    <cfRule type="expression" dxfId="17" priority="10">
      <formula>MONTH(D15)&lt;&gt;$B$1</formula>
    </cfRule>
  </conditionalFormatting>
  <conditionalFormatting sqref="E17">
    <cfRule type="expression" dxfId="16" priority="7">
      <formula>MONTH(D17)&lt;&gt;$B$1</formula>
    </cfRule>
  </conditionalFormatting>
  <conditionalFormatting sqref="G7">
    <cfRule type="expression" dxfId="15" priority="20">
      <formula>MONTH(F7)&lt;&gt;$B$1</formula>
    </cfRule>
  </conditionalFormatting>
  <conditionalFormatting sqref="G15">
    <cfRule type="expression" dxfId="14" priority="11">
      <formula>MONTH(F15)&lt;&gt;$B$1</formula>
    </cfRule>
  </conditionalFormatting>
  <conditionalFormatting sqref="G17">
    <cfRule type="expression" dxfId="13" priority="6">
      <formula>MONTH(F17)&lt;&gt;$B$1</formula>
    </cfRule>
  </conditionalFormatting>
  <conditionalFormatting sqref="I7">
    <cfRule type="expression" dxfId="12" priority="19">
      <formula>MONTH(H7)&lt;&gt;$B$1</formula>
    </cfRule>
  </conditionalFormatting>
  <conditionalFormatting sqref="I15">
    <cfRule type="expression" dxfId="11" priority="12">
      <formula>MONTH(H15)&lt;&gt;$B$1</formula>
    </cfRule>
  </conditionalFormatting>
  <conditionalFormatting sqref="I17">
    <cfRule type="expression" dxfId="10" priority="5">
      <formula>MONTH(H17)&lt;&gt;$B$1</formula>
    </cfRule>
  </conditionalFormatting>
  <conditionalFormatting sqref="K7">
    <cfRule type="expression" dxfId="9" priority="18">
      <formula>MONTH(L7)&lt;&gt;$B$1</formula>
    </cfRule>
  </conditionalFormatting>
  <conditionalFormatting sqref="K15">
    <cfRule type="expression" dxfId="8" priority="13">
      <formula>MONTH(J15)&lt;&gt;$B$1</formula>
    </cfRule>
  </conditionalFormatting>
  <conditionalFormatting sqref="K17">
    <cfRule type="expression" dxfId="7" priority="4">
      <formula>MONTH(J17)&lt;&gt;$B$1</formula>
    </cfRule>
  </conditionalFormatting>
  <conditionalFormatting sqref="M7">
    <cfRule type="expression" dxfId="6" priority="16">
      <formula>MONTH(L7)&lt;&gt;$B$1</formula>
    </cfRule>
  </conditionalFormatting>
  <conditionalFormatting sqref="M15">
    <cfRule type="expression" dxfId="5" priority="14">
      <formula>MONTH(L15)&lt;&gt;$B$1</formula>
    </cfRule>
  </conditionalFormatting>
  <conditionalFormatting sqref="M17">
    <cfRule type="expression" dxfId="4" priority="3">
      <formula>MONTH(L17)&lt;&gt;$B$1</formula>
    </cfRule>
  </conditionalFormatting>
  <conditionalFormatting sqref="N3:O3">
    <cfRule type="cellIs" dxfId="3" priority="1" operator="between">
      <formula>43586</formula>
      <formula>43830</formula>
    </cfRule>
  </conditionalFormatting>
  <conditionalFormatting sqref="O7">
    <cfRule type="expression" dxfId="2" priority="17">
      <formula>MONTH(N7)&lt;&gt;$B$1</formula>
    </cfRule>
  </conditionalFormatting>
  <conditionalFormatting sqref="O15">
    <cfRule type="expression" dxfId="1" priority="15">
      <formula>MONTH(N15)&lt;&gt;$B$1</formula>
    </cfRule>
  </conditionalFormatting>
  <conditionalFormatting sqref="O17">
    <cfRule type="expression" dxfId="0" priority="2">
      <formula>MONTH(N17)&lt;&gt;$B$1</formula>
    </cfRule>
  </conditionalFormatting>
  <printOptions horizontalCentered="1"/>
  <pageMargins left="0.11811023622047245" right="0.11811023622047245" top="0.47244094488188981" bottom="0.47244094488188981" header="0.31496062992125984" footer="0.31496062992125984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29"/>
  <sheetViews>
    <sheetView topLeftCell="A118" workbookViewId="0">
      <selection activeCell="J131" sqref="J131"/>
    </sheetView>
  </sheetViews>
  <sheetFormatPr defaultRowHeight="24.95" customHeight="1"/>
  <cols>
    <col min="1" max="1" width="12.25" customWidth="1"/>
    <col min="2" max="2" width="7.5" customWidth="1"/>
    <col min="3" max="3" width="15.375" customWidth="1"/>
  </cols>
  <sheetData>
    <row r="1" spans="1:3" ht="24.95" customHeight="1">
      <c r="A1" s="2">
        <v>45292</v>
      </c>
      <c r="B1" s="46" t="s">
        <v>17</v>
      </c>
      <c r="C1" t="s">
        <v>0</v>
      </c>
    </row>
    <row r="2" spans="1:3" ht="24.95" customHeight="1">
      <c r="A2" s="2">
        <v>45299</v>
      </c>
      <c r="B2" s="46" t="s">
        <v>17</v>
      </c>
      <c r="C2" t="s">
        <v>1</v>
      </c>
    </row>
    <row r="3" spans="1:3" ht="24.95" customHeight="1">
      <c r="A3" s="2">
        <v>45333</v>
      </c>
      <c r="B3" s="46" t="s">
        <v>22</v>
      </c>
      <c r="C3" t="s">
        <v>25</v>
      </c>
    </row>
    <row r="4" spans="1:3" ht="24.95" customHeight="1">
      <c r="A4" s="2">
        <v>45334</v>
      </c>
      <c r="B4" s="46" t="s">
        <v>17</v>
      </c>
      <c r="C4" t="s">
        <v>8</v>
      </c>
    </row>
    <row r="5" spans="1:3" ht="24.95" customHeight="1">
      <c r="A5" s="2">
        <v>45345</v>
      </c>
      <c r="B5" s="46" t="s">
        <v>20</v>
      </c>
      <c r="C5" t="s">
        <v>14</v>
      </c>
    </row>
    <row r="6" spans="1:3" ht="24.95" customHeight="1">
      <c r="A6" s="2">
        <v>45371</v>
      </c>
      <c r="B6" s="46" t="s">
        <v>19</v>
      </c>
      <c r="C6" t="s">
        <v>3</v>
      </c>
    </row>
    <row r="7" spans="1:3" ht="24.95" customHeight="1">
      <c r="A7" s="2">
        <v>45411</v>
      </c>
      <c r="B7" s="46" t="s">
        <v>17</v>
      </c>
      <c r="C7" t="s">
        <v>4</v>
      </c>
    </row>
    <row r="8" spans="1:3" ht="24.95" customHeight="1">
      <c r="A8" s="2">
        <v>45415</v>
      </c>
      <c r="B8" s="46" t="s">
        <v>20</v>
      </c>
      <c r="C8" t="s">
        <v>5</v>
      </c>
    </row>
    <row r="9" spans="1:3" ht="24.95" customHeight="1">
      <c r="A9" s="2">
        <v>45416</v>
      </c>
      <c r="B9" s="46" t="s">
        <v>21</v>
      </c>
      <c r="C9" t="s">
        <v>6</v>
      </c>
    </row>
    <row r="10" spans="1:3" ht="24.95" customHeight="1">
      <c r="A10" s="2">
        <v>45417</v>
      </c>
      <c r="B10" s="46" t="s">
        <v>22</v>
      </c>
      <c r="C10" t="s">
        <v>23</v>
      </c>
    </row>
    <row r="11" spans="1:3" ht="24.95" customHeight="1">
      <c r="A11" s="2">
        <v>45418</v>
      </c>
      <c r="B11" s="46" t="s">
        <v>17</v>
      </c>
      <c r="C11" t="s">
        <v>8</v>
      </c>
    </row>
    <row r="12" spans="1:3" ht="24.95" customHeight="1">
      <c r="A12" s="2">
        <v>45488</v>
      </c>
      <c r="B12" s="46" t="s">
        <v>17</v>
      </c>
      <c r="C12" t="s">
        <v>9</v>
      </c>
    </row>
    <row r="13" spans="1:3" ht="24.95" customHeight="1">
      <c r="A13" s="2">
        <v>45515</v>
      </c>
      <c r="B13" s="46" t="s">
        <v>22</v>
      </c>
      <c r="C13" t="s">
        <v>15</v>
      </c>
    </row>
    <row r="14" spans="1:3" ht="24.95" customHeight="1">
      <c r="A14" s="2">
        <v>45516</v>
      </c>
      <c r="B14" s="46" t="s">
        <v>17</v>
      </c>
      <c r="C14" t="s">
        <v>8</v>
      </c>
    </row>
    <row r="15" spans="1:3" ht="24.95" customHeight="1">
      <c r="A15" s="2">
        <v>45551</v>
      </c>
      <c r="B15" s="46" t="s">
        <v>17</v>
      </c>
      <c r="C15" t="s">
        <v>10</v>
      </c>
    </row>
    <row r="16" spans="1:3" ht="24.95" customHeight="1">
      <c r="A16" s="2">
        <v>45557</v>
      </c>
      <c r="B16" s="46" t="s">
        <v>22</v>
      </c>
      <c r="C16" t="s">
        <v>11</v>
      </c>
    </row>
    <row r="17" spans="1:3" ht="24.95" customHeight="1">
      <c r="A17" s="2">
        <v>45558</v>
      </c>
      <c r="B17" s="46" t="s">
        <v>17</v>
      </c>
      <c r="C17" t="s">
        <v>8</v>
      </c>
    </row>
    <row r="18" spans="1:3" ht="24.95" customHeight="1">
      <c r="A18" s="2">
        <v>45579</v>
      </c>
      <c r="B18" s="46" t="s">
        <v>17</v>
      </c>
      <c r="C18" t="s">
        <v>24</v>
      </c>
    </row>
    <row r="19" spans="1:3" ht="24.95" customHeight="1">
      <c r="A19" s="2">
        <v>45599</v>
      </c>
      <c r="B19" s="46" t="s">
        <v>22</v>
      </c>
      <c r="C19" t="s">
        <v>12</v>
      </c>
    </row>
    <row r="20" spans="1:3" ht="24.95" customHeight="1">
      <c r="A20" s="2">
        <v>45600</v>
      </c>
      <c r="B20" s="46" t="s">
        <v>17</v>
      </c>
      <c r="C20" t="s">
        <v>8</v>
      </c>
    </row>
    <row r="21" spans="1:3" ht="24.95" customHeight="1">
      <c r="A21" s="2">
        <v>45619</v>
      </c>
      <c r="B21" s="46" t="s">
        <v>21</v>
      </c>
      <c r="C21" t="s">
        <v>13</v>
      </c>
    </row>
    <row r="22" spans="1:3" ht="24.95" customHeight="1">
      <c r="A22" s="2">
        <v>45658</v>
      </c>
      <c r="B22" s="46" t="s">
        <v>19</v>
      </c>
      <c r="C22" t="s">
        <v>0</v>
      </c>
    </row>
    <row r="23" spans="1:3" ht="24.95" customHeight="1">
      <c r="A23" s="2">
        <v>45670</v>
      </c>
      <c r="B23" s="46" t="s">
        <v>17</v>
      </c>
      <c r="C23" t="s">
        <v>1</v>
      </c>
    </row>
    <row r="24" spans="1:3" ht="24.95" customHeight="1">
      <c r="A24" s="2">
        <v>45699</v>
      </c>
      <c r="B24" s="46" t="s">
        <v>16</v>
      </c>
      <c r="C24" t="s">
        <v>25</v>
      </c>
    </row>
    <row r="25" spans="1:3" ht="24.95" customHeight="1">
      <c r="A25" s="2">
        <v>45711</v>
      </c>
      <c r="B25" s="46" t="s">
        <v>22</v>
      </c>
      <c r="C25" t="s">
        <v>14</v>
      </c>
    </row>
    <row r="26" spans="1:3" ht="24.95" customHeight="1">
      <c r="A26" s="2">
        <v>45712</v>
      </c>
      <c r="B26" s="46" t="s">
        <v>17</v>
      </c>
      <c r="C26" t="s">
        <v>8</v>
      </c>
    </row>
    <row r="27" spans="1:3" ht="24.95" customHeight="1">
      <c r="A27" s="2">
        <v>45736</v>
      </c>
      <c r="B27" s="46" t="s">
        <v>18</v>
      </c>
      <c r="C27" t="s">
        <v>3</v>
      </c>
    </row>
    <row r="28" spans="1:3" ht="24.95" customHeight="1">
      <c r="A28" s="2">
        <v>45776</v>
      </c>
      <c r="B28" s="46" t="s">
        <v>16</v>
      </c>
      <c r="C28" t="s">
        <v>4</v>
      </c>
    </row>
    <row r="29" spans="1:3" ht="24.95" customHeight="1">
      <c r="A29" s="2">
        <v>45780</v>
      </c>
      <c r="B29" s="46" t="s">
        <v>21</v>
      </c>
      <c r="C29" t="s">
        <v>5</v>
      </c>
    </row>
    <row r="30" spans="1:3" ht="24.95" customHeight="1">
      <c r="A30" s="2">
        <v>45781</v>
      </c>
      <c r="B30" s="46" t="s">
        <v>22</v>
      </c>
      <c r="C30" t="s">
        <v>6</v>
      </c>
    </row>
    <row r="31" spans="1:3" ht="24.95" customHeight="1">
      <c r="A31" s="2">
        <v>45782</v>
      </c>
      <c r="B31" s="46" t="s">
        <v>17</v>
      </c>
      <c r="C31" t="s">
        <v>23</v>
      </c>
    </row>
    <row r="32" spans="1:3" ht="24.95" customHeight="1">
      <c r="A32" s="2">
        <v>45783</v>
      </c>
      <c r="B32" s="46" t="s">
        <v>16</v>
      </c>
      <c r="C32" t="s">
        <v>8</v>
      </c>
    </row>
    <row r="33" spans="1:3" ht="24.95" customHeight="1">
      <c r="A33" s="2">
        <v>45859</v>
      </c>
      <c r="B33" s="46" t="s">
        <v>17</v>
      </c>
      <c r="C33" t="s">
        <v>9</v>
      </c>
    </row>
    <row r="34" spans="1:3" ht="24.95" customHeight="1">
      <c r="A34" s="2">
        <v>45880</v>
      </c>
      <c r="B34" s="46" t="s">
        <v>17</v>
      </c>
      <c r="C34" t="s">
        <v>15</v>
      </c>
    </row>
    <row r="35" spans="1:3" ht="24.95" customHeight="1">
      <c r="A35" s="2">
        <v>45915</v>
      </c>
      <c r="B35" s="46" t="s">
        <v>17</v>
      </c>
      <c r="C35" t="s">
        <v>10</v>
      </c>
    </row>
    <row r="36" spans="1:3" ht="24.95" customHeight="1">
      <c r="A36" s="2">
        <v>45923</v>
      </c>
      <c r="B36" s="46" t="s">
        <v>16</v>
      </c>
      <c r="C36" t="s">
        <v>11</v>
      </c>
    </row>
    <row r="37" spans="1:3" ht="24.95" customHeight="1">
      <c r="A37" s="2">
        <v>45943</v>
      </c>
      <c r="B37" s="46" t="s">
        <v>17</v>
      </c>
      <c r="C37" t="s">
        <v>24</v>
      </c>
    </row>
    <row r="38" spans="1:3" ht="24.95" customHeight="1">
      <c r="A38" s="2">
        <v>45964</v>
      </c>
      <c r="B38" s="46" t="s">
        <v>17</v>
      </c>
      <c r="C38" t="s">
        <v>12</v>
      </c>
    </row>
    <row r="39" spans="1:3" ht="24.95" customHeight="1">
      <c r="A39" s="2">
        <v>45984</v>
      </c>
      <c r="B39" s="46" t="s">
        <v>22</v>
      </c>
      <c r="C39" t="s">
        <v>13</v>
      </c>
    </row>
    <row r="40" spans="1:3" ht="24.95" customHeight="1">
      <c r="A40" s="2">
        <v>45985</v>
      </c>
      <c r="B40" s="46" t="s">
        <v>17</v>
      </c>
      <c r="C40" t="s">
        <v>29</v>
      </c>
    </row>
    <row r="41" spans="1:3" ht="24.95" customHeight="1">
      <c r="A41" s="2">
        <v>46023</v>
      </c>
      <c r="B41" s="46" t="s">
        <v>18</v>
      </c>
      <c r="C41" t="s">
        <v>0</v>
      </c>
    </row>
    <row r="42" spans="1:3" ht="24.95" customHeight="1">
      <c r="A42" s="2">
        <v>46034</v>
      </c>
      <c r="B42" s="46" t="s">
        <v>17</v>
      </c>
      <c r="C42" t="s">
        <v>1</v>
      </c>
    </row>
    <row r="43" spans="1:3" ht="24.95" customHeight="1">
      <c r="A43" s="2">
        <v>46064</v>
      </c>
      <c r="B43" s="46" t="s">
        <v>19</v>
      </c>
      <c r="C43" t="s">
        <v>2</v>
      </c>
    </row>
    <row r="44" spans="1:3" ht="24.95" customHeight="1">
      <c r="A44" s="2">
        <v>46076</v>
      </c>
      <c r="B44" s="46" t="s">
        <v>17</v>
      </c>
      <c r="C44" t="s">
        <v>14</v>
      </c>
    </row>
    <row r="45" spans="1:3" ht="24.95" customHeight="1">
      <c r="A45" s="2">
        <v>46101</v>
      </c>
      <c r="B45" s="46" t="s">
        <v>20</v>
      </c>
      <c r="C45" t="s">
        <v>3</v>
      </c>
    </row>
    <row r="46" spans="1:3" ht="24.95" customHeight="1">
      <c r="A46" s="2">
        <v>46141</v>
      </c>
      <c r="B46" s="46" t="s">
        <v>19</v>
      </c>
      <c r="C46" t="s">
        <v>4</v>
      </c>
    </row>
    <row r="47" spans="1:3" ht="24.95" customHeight="1">
      <c r="A47" s="2">
        <v>46145</v>
      </c>
      <c r="B47" s="46" t="s">
        <v>22</v>
      </c>
      <c r="C47" t="s">
        <v>5</v>
      </c>
    </row>
    <row r="48" spans="1:3" ht="24.95" customHeight="1">
      <c r="A48" s="2">
        <v>46146</v>
      </c>
      <c r="B48" s="46" t="s">
        <v>17</v>
      </c>
      <c r="C48" t="s">
        <v>6</v>
      </c>
    </row>
    <row r="49" spans="1:3" ht="24.95" customHeight="1">
      <c r="A49" s="2">
        <v>46147</v>
      </c>
      <c r="B49" s="46" t="s">
        <v>16</v>
      </c>
      <c r="C49" t="s">
        <v>7</v>
      </c>
    </row>
    <row r="50" spans="1:3" ht="24.95" customHeight="1">
      <c r="A50" s="2">
        <v>46148</v>
      </c>
      <c r="B50" s="46" t="s">
        <v>19</v>
      </c>
      <c r="C50" t="s">
        <v>8</v>
      </c>
    </row>
    <row r="51" spans="1:3" ht="24.95" customHeight="1">
      <c r="A51" s="2">
        <v>46223</v>
      </c>
      <c r="B51" s="46" t="s">
        <v>17</v>
      </c>
      <c r="C51" t="s">
        <v>9</v>
      </c>
    </row>
    <row r="52" spans="1:3" ht="24.95" customHeight="1">
      <c r="A52" s="2">
        <v>46245</v>
      </c>
      <c r="B52" s="46" t="s">
        <v>16</v>
      </c>
      <c r="C52" t="s">
        <v>15</v>
      </c>
    </row>
    <row r="53" spans="1:3" ht="24.95" customHeight="1">
      <c r="A53" s="2">
        <v>46286</v>
      </c>
      <c r="B53" s="46" t="s">
        <v>17</v>
      </c>
      <c r="C53" t="s">
        <v>10</v>
      </c>
    </row>
    <row r="54" spans="1:3" ht="24.95" customHeight="1">
      <c r="A54" s="2">
        <v>46287</v>
      </c>
      <c r="B54" s="46" t="s">
        <v>16</v>
      </c>
      <c r="C54" t="s">
        <v>34</v>
      </c>
    </row>
    <row r="55" spans="1:3" ht="24.95" customHeight="1">
      <c r="A55" s="2">
        <v>46288</v>
      </c>
      <c r="B55" s="46" t="s">
        <v>19</v>
      </c>
      <c r="C55" t="s">
        <v>11</v>
      </c>
    </row>
    <row r="56" spans="1:3" ht="24.95" customHeight="1">
      <c r="A56" s="2">
        <v>46307</v>
      </c>
      <c r="B56" s="46" t="s">
        <v>17</v>
      </c>
      <c r="C56" t="s">
        <v>24</v>
      </c>
    </row>
    <row r="57" spans="1:3" ht="24.95" customHeight="1">
      <c r="A57" s="2">
        <v>46329</v>
      </c>
      <c r="B57" s="46" t="s">
        <v>16</v>
      </c>
      <c r="C57" t="s">
        <v>12</v>
      </c>
    </row>
    <row r="58" spans="1:3" ht="24.95" customHeight="1">
      <c r="A58" s="2">
        <v>46349</v>
      </c>
      <c r="B58" s="46" t="s">
        <v>17</v>
      </c>
      <c r="C58" t="s">
        <v>13</v>
      </c>
    </row>
    <row r="59" spans="1:3" ht="24.95" customHeight="1">
      <c r="A59" s="2">
        <v>46388</v>
      </c>
      <c r="B59" s="47" t="s">
        <v>35</v>
      </c>
      <c r="C59" t="s">
        <v>0</v>
      </c>
    </row>
    <row r="60" spans="1:3" ht="24.95" customHeight="1">
      <c r="A60" s="2">
        <v>46398</v>
      </c>
      <c r="B60" s="47" t="s">
        <v>36</v>
      </c>
      <c r="C60" t="s">
        <v>1</v>
      </c>
    </row>
    <row r="61" spans="1:3" ht="24.95" customHeight="1">
      <c r="A61" s="2">
        <v>46429</v>
      </c>
      <c r="B61" s="47" t="s">
        <v>37</v>
      </c>
      <c r="C61" t="s">
        <v>2</v>
      </c>
    </row>
    <row r="62" spans="1:3" ht="24.95" customHeight="1">
      <c r="A62" s="2">
        <v>46441</v>
      </c>
      <c r="B62" s="47" t="s">
        <v>38</v>
      </c>
      <c r="C62" t="s">
        <v>14</v>
      </c>
    </row>
    <row r="63" spans="1:3" ht="24.95" customHeight="1">
      <c r="A63" s="2">
        <v>46467</v>
      </c>
      <c r="B63" s="47" t="s">
        <v>39</v>
      </c>
      <c r="C63" t="s">
        <v>3</v>
      </c>
    </row>
    <row r="64" spans="1:3" ht="24.95" customHeight="1">
      <c r="A64" s="2">
        <v>46468</v>
      </c>
      <c r="B64" s="47" t="s">
        <v>36</v>
      </c>
      <c r="C64" t="s">
        <v>8</v>
      </c>
    </row>
    <row r="65" spans="1:3" ht="24.95" customHeight="1">
      <c r="A65" s="2">
        <v>46506</v>
      </c>
      <c r="B65" s="47" t="s">
        <v>37</v>
      </c>
      <c r="C65" t="s">
        <v>4</v>
      </c>
    </row>
    <row r="66" spans="1:3" ht="24.95" customHeight="1">
      <c r="A66" s="2">
        <v>46510</v>
      </c>
      <c r="B66" s="47" t="s">
        <v>36</v>
      </c>
      <c r="C66" t="s">
        <v>5</v>
      </c>
    </row>
    <row r="67" spans="1:3" ht="24.95" customHeight="1">
      <c r="A67" s="2">
        <v>46511</v>
      </c>
      <c r="B67" s="47" t="s">
        <v>38</v>
      </c>
      <c r="C67" t="s">
        <v>6</v>
      </c>
    </row>
    <row r="68" spans="1:3" ht="24.95" customHeight="1">
      <c r="A68" s="2">
        <v>46512</v>
      </c>
      <c r="B68" s="47" t="s">
        <v>40</v>
      </c>
      <c r="C68" t="s">
        <v>7</v>
      </c>
    </row>
    <row r="69" spans="1:3" ht="24.95" customHeight="1">
      <c r="A69" s="2">
        <v>46587</v>
      </c>
      <c r="B69" s="47" t="s">
        <v>36</v>
      </c>
      <c r="C69" t="s">
        <v>9</v>
      </c>
    </row>
    <row r="70" spans="1:3" ht="24.95" customHeight="1">
      <c r="A70" s="2">
        <v>46610</v>
      </c>
      <c r="B70" s="47" t="s">
        <v>40</v>
      </c>
      <c r="C70" t="s">
        <v>15</v>
      </c>
    </row>
    <row r="71" spans="1:3" ht="24.95" customHeight="1">
      <c r="A71" s="2">
        <v>46650</v>
      </c>
      <c r="B71" s="47" t="s">
        <v>36</v>
      </c>
      <c r="C71" t="s">
        <v>10</v>
      </c>
    </row>
    <row r="72" spans="1:3" ht="24.95" customHeight="1">
      <c r="A72" s="2">
        <v>46653</v>
      </c>
      <c r="B72" s="47" t="s">
        <v>37</v>
      </c>
      <c r="C72" t="s">
        <v>11</v>
      </c>
    </row>
    <row r="73" spans="1:3" ht="24.95" customHeight="1">
      <c r="A73" s="2">
        <v>46671</v>
      </c>
      <c r="B73" s="47" t="s">
        <v>36</v>
      </c>
      <c r="C73" t="s">
        <v>41</v>
      </c>
    </row>
    <row r="74" spans="1:3" ht="24.95" customHeight="1">
      <c r="A74" s="2">
        <v>46694</v>
      </c>
      <c r="B74" s="47" t="s">
        <v>40</v>
      </c>
      <c r="C74" t="s">
        <v>12</v>
      </c>
    </row>
    <row r="75" spans="1:3" ht="24.95" customHeight="1">
      <c r="A75" s="2">
        <v>46714</v>
      </c>
      <c r="B75" s="47" t="s">
        <v>38</v>
      </c>
      <c r="C75" t="s">
        <v>13</v>
      </c>
    </row>
    <row r="76" spans="1:3" ht="24.95" customHeight="1">
      <c r="A76" s="2">
        <v>46753</v>
      </c>
      <c r="B76" s="47" t="s">
        <v>42</v>
      </c>
      <c r="C76" t="s">
        <v>0</v>
      </c>
    </row>
    <row r="77" spans="1:3" ht="24.95" customHeight="1">
      <c r="A77" s="2">
        <v>46762</v>
      </c>
      <c r="B77" s="47" t="s">
        <v>36</v>
      </c>
      <c r="C77" t="s">
        <v>1</v>
      </c>
    </row>
    <row r="78" spans="1:3" ht="24.95" customHeight="1">
      <c r="A78" s="2">
        <v>46794</v>
      </c>
      <c r="B78" s="47" t="s">
        <v>35</v>
      </c>
      <c r="C78" t="s">
        <v>2</v>
      </c>
    </row>
    <row r="79" spans="1:3" ht="24.95" customHeight="1">
      <c r="A79" s="2">
        <v>46806</v>
      </c>
      <c r="B79" s="47" t="s">
        <v>40</v>
      </c>
      <c r="C79" t="s">
        <v>14</v>
      </c>
    </row>
    <row r="80" spans="1:3" ht="24.95" customHeight="1">
      <c r="A80" s="2">
        <v>46832</v>
      </c>
      <c r="B80" s="47" t="s">
        <v>36</v>
      </c>
      <c r="C80" t="s">
        <v>3</v>
      </c>
    </row>
    <row r="81" spans="1:3" ht="24.95" customHeight="1">
      <c r="A81" s="2">
        <v>46872</v>
      </c>
      <c r="B81" s="47" t="s">
        <v>42</v>
      </c>
      <c r="C81" t="s">
        <v>4</v>
      </c>
    </row>
    <row r="82" spans="1:3" ht="24.95" customHeight="1">
      <c r="A82" s="2">
        <v>46876</v>
      </c>
      <c r="B82" s="47" t="s">
        <v>40</v>
      </c>
      <c r="C82" t="s">
        <v>5</v>
      </c>
    </row>
    <row r="83" spans="1:3" ht="24.95" customHeight="1">
      <c r="A83" s="2">
        <v>46877</v>
      </c>
      <c r="B83" s="47" t="s">
        <v>37</v>
      </c>
      <c r="C83" t="s">
        <v>6</v>
      </c>
    </row>
    <row r="84" spans="1:3" ht="24.95" customHeight="1">
      <c r="A84" s="2">
        <v>46878</v>
      </c>
      <c r="B84" s="47" t="s">
        <v>35</v>
      </c>
      <c r="C84" t="s">
        <v>7</v>
      </c>
    </row>
    <row r="85" spans="1:3" ht="24.95" customHeight="1">
      <c r="A85" s="2">
        <v>46951</v>
      </c>
      <c r="B85" s="47" t="s">
        <v>36</v>
      </c>
      <c r="C85" t="s">
        <v>9</v>
      </c>
    </row>
    <row r="86" spans="1:3" ht="24.95" customHeight="1">
      <c r="A86" s="2">
        <v>46976</v>
      </c>
      <c r="B86" s="47" t="s">
        <v>35</v>
      </c>
      <c r="C86" t="s">
        <v>15</v>
      </c>
    </row>
    <row r="87" spans="1:3" ht="24.95" customHeight="1">
      <c r="A87" s="2">
        <v>47014</v>
      </c>
      <c r="B87" s="47" t="s">
        <v>36</v>
      </c>
      <c r="C87" t="s">
        <v>10</v>
      </c>
    </row>
    <row r="88" spans="1:3" ht="24.95" customHeight="1">
      <c r="A88" s="2">
        <v>47018</v>
      </c>
      <c r="B88" s="47" t="s">
        <v>35</v>
      </c>
      <c r="C88" t="s">
        <v>11</v>
      </c>
    </row>
    <row r="89" spans="1:3" ht="24.95" customHeight="1">
      <c r="A89" s="2">
        <v>47035</v>
      </c>
      <c r="B89" s="47" t="s">
        <v>36</v>
      </c>
      <c r="C89" t="s">
        <v>41</v>
      </c>
    </row>
    <row r="90" spans="1:3" ht="24.95" customHeight="1">
      <c r="A90" s="2">
        <v>47060</v>
      </c>
      <c r="B90" s="47" t="s">
        <v>35</v>
      </c>
      <c r="C90" t="s">
        <v>12</v>
      </c>
    </row>
    <row r="91" spans="1:3" ht="24.95" customHeight="1">
      <c r="A91" s="2">
        <v>47080</v>
      </c>
      <c r="B91" s="47" t="s">
        <v>37</v>
      </c>
      <c r="C91" t="s">
        <v>13</v>
      </c>
    </row>
    <row r="92" spans="1:3" ht="24.95" customHeight="1">
      <c r="A92" s="2">
        <v>47119</v>
      </c>
      <c r="B92" s="47" t="s">
        <v>36</v>
      </c>
      <c r="C92" t="s">
        <v>0</v>
      </c>
    </row>
    <row r="93" spans="1:3" ht="24.95" customHeight="1">
      <c r="A93" s="2">
        <v>47126</v>
      </c>
      <c r="B93" s="47" t="s">
        <v>36</v>
      </c>
      <c r="C93" t="s">
        <v>1</v>
      </c>
    </row>
    <row r="94" spans="1:3" ht="24.95" customHeight="1">
      <c r="A94" s="2">
        <v>47160</v>
      </c>
      <c r="B94" s="47" t="s">
        <v>39</v>
      </c>
      <c r="C94" t="s">
        <v>2</v>
      </c>
    </row>
    <row r="95" spans="1:3" ht="24.95" customHeight="1">
      <c r="A95" s="2">
        <v>47161</v>
      </c>
      <c r="B95" s="47" t="s">
        <v>36</v>
      </c>
      <c r="C95" t="s">
        <v>8</v>
      </c>
    </row>
    <row r="96" spans="1:3" ht="24.95" customHeight="1">
      <c r="A96" s="2">
        <v>47172</v>
      </c>
      <c r="B96" s="47" t="s">
        <v>35</v>
      </c>
      <c r="C96" t="s">
        <v>14</v>
      </c>
    </row>
    <row r="97" spans="1:3" ht="24.95" customHeight="1">
      <c r="A97" s="2">
        <v>47197</v>
      </c>
      <c r="B97" s="47" t="s">
        <v>38</v>
      </c>
      <c r="C97" t="s">
        <v>3</v>
      </c>
    </row>
    <row r="98" spans="1:3" ht="24.95" customHeight="1">
      <c r="A98" s="2">
        <v>47237</v>
      </c>
      <c r="B98" s="47" t="s">
        <v>39</v>
      </c>
      <c r="C98" t="s">
        <v>4</v>
      </c>
    </row>
    <row r="99" spans="1:3" ht="24.95" customHeight="1">
      <c r="A99" s="2">
        <v>47238</v>
      </c>
      <c r="B99" s="47" t="s">
        <v>36</v>
      </c>
      <c r="C99" t="s">
        <v>8</v>
      </c>
    </row>
    <row r="100" spans="1:3" ht="24.95" customHeight="1">
      <c r="A100" s="2">
        <v>47241</v>
      </c>
      <c r="B100" s="47" t="s">
        <v>37</v>
      </c>
      <c r="C100" t="s">
        <v>5</v>
      </c>
    </row>
    <row r="101" spans="1:3" ht="24.95" customHeight="1">
      <c r="A101" s="2">
        <v>47242</v>
      </c>
      <c r="B101" s="47" t="s">
        <v>35</v>
      </c>
      <c r="C101" t="s">
        <v>6</v>
      </c>
    </row>
    <row r="102" spans="1:3" ht="24.95" customHeight="1">
      <c r="A102" s="2">
        <v>47243</v>
      </c>
      <c r="B102" s="47" t="s">
        <v>42</v>
      </c>
      <c r="C102" t="s">
        <v>7</v>
      </c>
    </row>
    <row r="103" spans="1:3" ht="24.95" customHeight="1">
      <c r="A103" s="2">
        <v>47315</v>
      </c>
      <c r="B103" s="47" t="s">
        <v>36</v>
      </c>
      <c r="C103" t="s">
        <v>9</v>
      </c>
    </row>
    <row r="104" spans="1:3" ht="24.95" customHeight="1">
      <c r="A104" s="2">
        <v>47341</v>
      </c>
      <c r="B104" s="47" t="s">
        <v>42</v>
      </c>
      <c r="C104" t="s">
        <v>15</v>
      </c>
    </row>
    <row r="105" spans="1:3" ht="24.95" customHeight="1">
      <c r="A105" s="2">
        <v>47378</v>
      </c>
      <c r="B105" s="47" t="s">
        <v>36</v>
      </c>
      <c r="C105" t="s">
        <v>10</v>
      </c>
    </row>
    <row r="106" spans="1:3" ht="24.95" customHeight="1">
      <c r="A106" s="2">
        <v>47384</v>
      </c>
      <c r="B106" s="47" t="s">
        <v>39</v>
      </c>
      <c r="C106" t="s">
        <v>11</v>
      </c>
    </row>
    <row r="107" spans="1:3" ht="24.95" customHeight="1">
      <c r="A107" s="2">
        <v>47385</v>
      </c>
      <c r="B107" s="47" t="s">
        <v>36</v>
      </c>
      <c r="C107" t="s">
        <v>8</v>
      </c>
    </row>
    <row r="108" spans="1:3" ht="24.95" customHeight="1">
      <c r="A108" s="2">
        <v>47399</v>
      </c>
      <c r="B108" s="47" t="s">
        <v>36</v>
      </c>
      <c r="C108" t="s">
        <v>41</v>
      </c>
    </row>
    <row r="109" spans="1:3" ht="24.95" customHeight="1">
      <c r="A109" s="2">
        <v>47425</v>
      </c>
      <c r="B109" s="47" t="s">
        <v>42</v>
      </c>
      <c r="C109" t="s">
        <v>12</v>
      </c>
    </row>
    <row r="110" spans="1:3" ht="24.95" customHeight="1">
      <c r="A110" s="2">
        <v>47445</v>
      </c>
      <c r="B110" s="47" t="s">
        <v>35</v>
      </c>
      <c r="C110" t="s">
        <v>13</v>
      </c>
    </row>
    <row r="111" spans="1:3" ht="24.95" customHeight="1">
      <c r="A111" s="2">
        <v>47484</v>
      </c>
      <c r="B111" s="47" t="s">
        <v>38</v>
      </c>
      <c r="C111" t="s">
        <v>0</v>
      </c>
    </row>
    <row r="112" spans="1:3" ht="24.95" customHeight="1">
      <c r="A112" s="2">
        <v>47497</v>
      </c>
      <c r="B112" s="47" t="s">
        <v>36</v>
      </c>
      <c r="C112" t="s">
        <v>1</v>
      </c>
    </row>
    <row r="113" spans="1:3" ht="24.95" customHeight="1">
      <c r="A113" s="2">
        <v>47525</v>
      </c>
      <c r="B113" s="47" t="s">
        <v>36</v>
      </c>
      <c r="C113" t="s">
        <v>2</v>
      </c>
    </row>
    <row r="114" spans="1:3" ht="24.95" customHeight="1">
      <c r="A114" s="2">
        <v>47537</v>
      </c>
      <c r="B114" s="47" t="s">
        <v>42</v>
      </c>
      <c r="C114" t="s">
        <v>14</v>
      </c>
    </row>
    <row r="115" spans="1:3" ht="24.95" customHeight="1">
      <c r="A115" s="2">
        <v>47562</v>
      </c>
      <c r="B115" s="47" t="s">
        <v>40</v>
      </c>
      <c r="C115" t="s">
        <v>3</v>
      </c>
    </row>
    <row r="116" spans="1:3" ht="24.95" customHeight="1">
      <c r="A116" s="2">
        <v>47602</v>
      </c>
      <c r="B116" s="47" t="s">
        <v>36</v>
      </c>
      <c r="C116" t="s">
        <v>4</v>
      </c>
    </row>
    <row r="117" spans="1:3" ht="24.95" customHeight="1">
      <c r="A117" s="2">
        <v>47606</v>
      </c>
      <c r="B117" s="47" t="s">
        <v>35</v>
      </c>
      <c r="C117" t="s">
        <v>5</v>
      </c>
    </row>
    <row r="118" spans="1:3" ht="24.95" customHeight="1">
      <c r="A118" s="2">
        <v>47607</v>
      </c>
      <c r="B118" s="47" t="s">
        <v>42</v>
      </c>
      <c r="C118" t="s">
        <v>6</v>
      </c>
    </row>
    <row r="119" spans="1:3" ht="24.95" customHeight="1">
      <c r="A119" s="2">
        <v>47608</v>
      </c>
      <c r="B119" s="47" t="s">
        <v>39</v>
      </c>
      <c r="C119" t="s">
        <v>7</v>
      </c>
    </row>
    <row r="120" spans="1:3" ht="24.95" customHeight="1">
      <c r="A120" s="2">
        <v>47609</v>
      </c>
      <c r="B120" s="47" t="s">
        <v>36</v>
      </c>
      <c r="C120" t="s">
        <v>8</v>
      </c>
    </row>
    <row r="121" spans="1:3" ht="24.95" customHeight="1">
      <c r="A121" s="2">
        <v>47679</v>
      </c>
      <c r="B121" s="47" t="s">
        <v>36</v>
      </c>
      <c r="C121" t="s">
        <v>9</v>
      </c>
    </row>
    <row r="122" spans="1:3" ht="24.95" customHeight="1">
      <c r="A122" s="2">
        <v>47706</v>
      </c>
      <c r="B122" s="47" t="s">
        <v>39</v>
      </c>
      <c r="C122" t="s">
        <v>15</v>
      </c>
    </row>
    <row r="123" spans="1:3" ht="24.95" customHeight="1">
      <c r="A123" s="2">
        <v>47707</v>
      </c>
      <c r="B123" s="47" t="s">
        <v>36</v>
      </c>
      <c r="C123" t="s">
        <v>8</v>
      </c>
    </row>
    <row r="124" spans="1:3" ht="24.95" customHeight="1">
      <c r="A124" s="2">
        <v>47742</v>
      </c>
      <c r="B124" s="47" t="s">
        <v>36</v>
      </c>
      <c r="C124" t="s">
        <v>10</v>
      </c>
    </row>
    <row r="125" spans="1:3" ht="24.95" customHeight="1">
      <c r="A125" s="2">
        <v>47749</v>
      </c>
      <c r="B125" s="47" t="s">
        <v>36</v>
      </c>
      <c r="C125" t="s">
        <v>11</v>
      </c>
    </row>
    <row r="126" spans="1:3" ht="24.95" customHeight="1">
      <c r="A126" s="2">
        <v>47770</v>
      </c>
      <c r="B126" s="47" t="s">
        <v>36</v>
      </c>
      <c r="C126" t="s">
        <v>41</v>
      </c>
    </row>
    <row r="127" spans="1:3" ht="24.95" customHeight="1">
      <c r="A127" s="2">
        <v>47790</v>
      </c>
      <c r="B127" s="47" t="s">
        <v>39</v>
      </c>
      <c r="C127" t="s">
        <v>12</v>
      </c>
    </row>
    <row r="128" spans="1:3" ht="24.95" customHeight="1">
      <c r="A128" s="2">
        <v>47791</v>
      </c>
      <c r="B128" s="47" t="s">
        <v>36</v>
      </c>
      <c r="C128" t="s">
        <v>8</v>
      </c>
    </row>
    <row r="129" spans="1:3" ht="24.95" customHeight="1">
      <c r="A129" s="2">
        <v>47810</v>
      </c>
      <c r="B129" s="47" t="s">
        <v>42</v>
      </c>
      <c r="C129" t="s">
        <v>13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カレンダー</vt:lpstr>
      <vt:lpstr>祝日一覧</vt:lpstr>
      <vt:lpstr>祝祭日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2026-03-20T15:10:21Z</dcterms:created>
  <dcterms:modified xsi:type="dcterms:W3CDTF">2026-03-20T15:11:01Z</dcterms:modified>
</cp:coreProperties>
</file>